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бюджет\"/>
    </mc:Choice>
  </mc:AlternateContent>
  <xr:revisionPtr revIDLastSave="0" documentId="13_ncr:1_{6F60DD7C-9AAA-43C0-AF34-C723CBEBB15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расходов'!$H$35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G21" i="1"/>
  <c r="E21" i="1"/>
  <c r="F24" i="1" l="1"/>
  <c r="G24" i="1"/>
  <c r="E24" i="1" l="1"/>
  <c r="F34" i="1" l="1"/>
  <c r="F33" i="1" s="1"/>
  <c r="G34" i="1"/>
  <c r="G33" i="1" s="1"/>
  <c r="E34" i="1"/>
  <c r="E33" i="1" s="1"/>
  <c r="F31" i="1"/>
  <c r="F30" i="1" s="1"/>
  <c r="G31" i="1"/>
  <c r="G30" i="1" s="1"/>
  <c r="E31" i="1"/>
  <c r="E30" i="1" s="1"/>
  <c r="F28" i="1"/>
  <c r="F27" i="1" s="1"/>
  <c r="G28" i="1"/>
  <c r="G27" i="1" s="1"/>
  <c r="E28" i="1"/>
  <c r="E27" i="1" s="1"/>
  <c r="F23" i="1"/>
  <c r="G23" i="1"/>
  <c r="E23" i="1"/>
  <c r="F17" i="1"/>
  <c r="F16" i="1" s="1"/>
  <c r="G17" i="1"/>
  <c r="G16" i="1" s="1"/>
  <c r="E17" i="1"/>
  <c r="E16" i="1" s="1"/>
  <c r="E15" i="1" l="1"/>
  <c r="G15" i="1"/>
  <c r="F15" i="1"/>
</calcChain>
</file>

<file path=xl/sharedStrings.xml><?xml version="1.0" encoding="utf-8"?>
<sst xmlns="http://schemas.openxmlformats.org/spreadsheetml/2006/main" count="91" uniqueCount="66">
  <si>
    <t>5</t>
  </si>
  <si>
    <t>1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</si>
  <si>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</si>
  <si>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</si>
  <si>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</si>
  <si>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</si>
  <si>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</si>
  <si>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</si>
  <si>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</si>
  <si>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</si>
  <si>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</si>
  <si>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</si>
  <si>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</si>
  <si>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</si>
  <si>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</si>
  <si>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</si>
  <si>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</si>
  <si>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</si>
  <si>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</si>
  <si>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</si>
  <si>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</si>
  <si>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</si>
  <si>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</si>
  <si>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</si>
  <si>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03</t>
  </si>
  <si>
    <t>10</t>
  </si>
  <si>
    <t>0500</t>
  </si>
  <si>
    <t>ЖИЛИЩНО-КОММУНАЛЬНОЕ ХОЗЯЙСТВО</t>
  </si>
  <si>
    <t>05</t>
  </si>
  <si>
    <t>0503</t>
  </si>
  <si>
    <t>Благоустройство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</si>
  <si>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</si>
  <si>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</si>
  <si>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</si>
  <si>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</si>
  <si>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</si>
  <si>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</si>
  <si>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</si>
  <si>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</si>
  <si>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</si>
  <si>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</si>
  <si>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</si>
  <si>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</si>
  <si>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</si>
  <si>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</si>
  <si>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Приложение 4</t>
  </si>
  <si>
    <t>к решению Совета депутатов Маукского сельского поселения</t>
  </si>
  <si>
    <t>Глава Маукского сельского поселения</t>
  </si>
  <si>
    <t>Пидорский В.Г.</t>
  </si>
  <si>
    <t>Код бюджетной классификации</t>
  </si>
  <si>
    <t>тыс.руб.</t>
  </si>
  <si>
    <t>2025</t>
  </si>
  <si>
    <t xml:space="preserve">Наименование </t>
  </si>
  <si>
    <t>2026</t>
  </si>
  <si>
    <t>0502</t>
  </si>
  <si>
    <t>Коммунальное хозяйство</t>
  </si>
  <si>
    <t>0200</t>
  </si>
  <si>
    <t>0203</t>
  </si>
  <si>
    <t>НАЦИОНАЛЬНАЯ ОБОРОНА</t>
  </si>
  <si>
    <t>Мобилизационная и вневойсковая подготовка</t>
  </si>
  <si>
    <t xml:space="preserve">"О бюджете Маукского сельского поселения на 2025 год </t>
  </si>
  <si>
    <t>и на плановый период 2026 и 2027 года</t>
  </si>
  <si>
    <t>Распределение бюджетных ассигнований по  разделам и подразделам классификации расходов бюджетов на 2025 год и на плановый период  2026 и 2027 годов</t>
  </si>
  <si>
    <t>2027</t>
  </si>
  <si>
    <t>"20" декабря 2024г</t>
  </si>
  <si>
    <t>от 20  декабря 2024г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</si>
</sst>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" fontId="1" fillId="0" borderId="4" xfId="0" applyNumberFormat="1" applyFont="1" applyBorder="1" applyAlignment="1" applyProtection="1">
      <alignment horizontal="right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6" fillId="0" borderId="8" xfId="0" applyNumberFormat="1" applyFont="1" applyBorder="1" applyAlignment="1" applyProtection="1">
      <alignment horizontal="left" vertical="top" wrapText="1"/>
    </xf>
    <xf numFmtId="49" fontId="6" fillId="0" borderId="8" xfId="0" applyNumberFormat="1" applyFont="1" applyBorder="1" applyAlignment="1" applyProtection="1">
      <alignment horizontal="center" vertical="top" wrapText="1"/>
    </xf>
    <xf numFmtId="4" fontId="6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49" fontId="6" fillId="0" borderId="9" xfId="0" applyNumberFormat="1" applyFont="1" applyBorder="1" applyAlignment="1" applyProtection="1">
      <alignment horizontal="left" vertical="top" wrapText="1"/>
    </xf>
    <xf numFmtId="49" fontId="6" fillId="0" borderId="9" xfId="0" applyNumberFormat="1" applyFont="1" applyBorder="1" applyAlignment="1" applyProtection="1">
      <alignment horizontal="center" vertical="top" wrapText="1"/>
    </xf>
    <xf numFmtId="4" fontId="6" fillId="0" borderId="9" xfId="0" applyNumberFormat="1" applyFont="1" applyBorder="1" applyAlignment="1" applyProtection="1">
      <alignment horizontal="right" vertical="top" wrapText="1"/>
    </xf>
    <xf numFmtId="49" fontId="1" fillId="0" borderId="9" xfId="0" applyNumberFormat="1" applyFont="1" applyBorder="1" applyAlignment="1" applyProtection="1">
      <alignment horizontal="left" vertical="top" wrapText="1"/>
    </xf>
    <xf numFmtId="49" fontId="1" fillId="0" borderId="9" xfId="0" applyNumberFormat="1" applyFont="1" applyBorder="1" applyAlignment="1" applyProtection="1">
      <alignment horizontal="center" vertical="top" wrapText="1"/>
    </xf>
    <xf numFmtId="4" fontId="1" fillId="0" borderId="9" xfId="0" applyNumberFormat="1" applyFont="1" applyBorder="1" applyAlignment="1" applyProtection="1">
      <alignment horizontal="righ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workbookViewId="0">
      <selection activeCell="D6" sqref="D6:G6"/>
    </sheetView>
  </sheetViews>
  <sheetFormatPr defaultRowHeight="12.75" customHeight="1" x14ac:dyDescent="0.2"/>
  <cols>
    <col min="1" max="1" width="40.7109375" customWidth="1"/>
    <col min="2" max="4" width="10.7109375" customWidth="1"/>
    <col min="5" max="7" width="15.7109375" customWidth="1"/>
    <col min="8" max="8" width="8.85546875" customWidth="1"/>
  </cols>
  <sheetData>
    <row r="1" spans="1:8" x14ac:dyDescent="0.2">
      <c r="A1" s="1"/>
      <c r="B1" s="2"/>
      <c r="C1" s="3"/>
      <c r="D1" s="3"/>
      <c r="E1" s="3"/>
      <c r="F1" s="3"/>
      <c r="G1" s="3"/>
    </row>
    <row r="2" spans="1:8" x14ac:dyDescent="0.2">
      <c r="A2" s="19"/>
      <c r="B2" s="20"/>
      <c r="C2" s="21"/>
      <c r="D2" s="21"/>
      <c r="E2" s="38" t="s">
        <v>45</v>
      </c>
      <c r="F2" s="38"/>
      <c r="G2" s="38"/>
    </row>
    <row r="3" spans="1:8" x14ac:dyDescent="0.2">
      <c r="A3" s="19"/>
      <c r="B3" s="20"/>
      <c r="C3" s="38" t="s">
        <v>46</v>
      </c>
      <c r="D3" s="38"/>
      <c r="E3" s="38"/>
      <c r="F3" s="38"/>
      <c r="G3" s="38"/>
    </row>
    <row r="4" spans="1:8" x14ac:dyDescent="0.2">
      <c r="A4" s="19"/>
      <c r="B4" s="20"/>
      <c r="C4" s="21"/>
      <c r="D4" s="38" t="s">
        <v>60</v>
      </c>
      <c r="E4" s="38"/>
      <c r="F4" s="38"/>
      <c r="G4" s="38"/>
    </row>
    <row r="5" spans="1:8" x14ac:dyDescent="0.2">
      <c r="A5" s="4"/>
      <c r="C5" s="22"/>
      <c r="D5" s="39" t="s">
        <v>61</v>
      </c>
      <c r="E5" s="39"/>
      <c r="F5" s="39"/>
      <c r="G5" s="39"/>
    </row>
    <row r="6" spans="1:8" x14ac:dyDescent="0.2">
      <c r="C6" s="23"/>
      <c r="D6" s="40" t="s">
        <v>65</v>
      </c>
      <c r="E6" s="40"/>
      <c r="F6" s="40"/>
      <c r="G6" s="40"/>
    </row>
    <row r="8" spans="1:8" ht="42.75" customHeight="1" x14ac:dyDescent="0.2">
      <c r="A8" s="31" t="s">
        <v>62</v>
      </c>
      <c r="B8" s="31"/>
      <c r="C8" s="31"/>
      <c r="D8" s="31"/>
      <c r="E8" s="31"/>
      <c r="F8" s="31"/>
      <c r="G8" s="31"/>
    </row>
    <row r="9" spans="1:8" x14ac:dyDescent="0.2">
      <c r="A9" s="32"/>
      <c r="B9" s="32"/>
      <c r="C9" s="32"/>
      <c r="D9" s="32"/>
      <c r="E9" s="32"/>
      <c r="F9" s="32"/>
      <c r="G9" s="32"/>
    </row>
    <row r="10" spans="1:8" ht="15.75" x14ac:dyDescent="0.2">
      <c r="B10" s="5"/>
      <c r="C10" s="5"/>
      <c r="D10" s="5"/>
      <c r="E10" s="5"/>
      <c r="F10" s="5"/>
      <c r="G10" s="5"/>
    </row>
    <row r="11" spans="1:8" ht="13.5" customHeight="1" x14ac:dyDescent="0.2">
      <c r="A11" s="33"/>
      <c r="B11" s="33"/>
      <c r="C11" s="6"/>
      <c r="G11" t="s">
        <v>50</v>
      </c>
    </row>
    <row r="12" spans="1:8" x14ac:dyDescent="0.2">
      <c r="A12" s="34" t="s">
        <v>52</v>
      </c>
      <c r="B12" s="36" t="s">
        <v>49</v>
      </c>
      <c r="C12" s="37"/>
      <c r="D12" s="37"/>
      <c r="E12" s="34" t="s">
        <v>51</v>
      </c>
      <c r="F12" s="34" t="s">
        <v>53</v>
      </c>
      <c r="G12" s="34" t="s">
        <v>63</v>
      </c>
      <c r="H12" s="9"/>
    </row>
    <row r="13" spans="1:8" ht="21.4" customHeight="1" x14ac:dyDescent="0.2">
      <c r="A13" s="35"/>
      <c r="B13" s="8" t="s">
        <v>3</v>
      </c>
      <c r="C13" s="8" t="s">
        <v>5</v>
      </c>
      <c r="D13" s="8" t="s">
        <v>7</v>
      </c>
      <c r="E13" s="35"/>
      <c r="F13" s="35"/>
      <c r="G13" s="35"/>
      <c r="H13" s="9"/>
    </row>
    <row r="14" spans="1:8" x14ac:dyDescent="0.2">
      <c r="A14" s="7" t="s">
        <v>1</v>
      </c>
      <c r="B14" s="7" t="s">
        <v>4</v>
      </c>
      <c r="C14" s="7" t="s">
        <v>6</v>
      </c>
      <c r="D14" s="7" t="s">
        <v>8</v>
      </c>
      <c r="E14" s="7" t="s">
        <v>0</v>
      </c>
      <c r="F14" s="7" t="s">
        <v>9</v>
      </c>
      <c r="G14" s="7" t="s">
        <v>2</v>
      </c>
      <c r="H14" s="9"/>
    </row>
    <row r="15" spans="1:8" x14ac:dyDescent="0.2">
      <c r="A15" s="10" t="s">
        <v>10</v>
      </c>
      <c r="B15" s="11" t="s">
        <v>11</v>
      </c>
      <c r="C15" s="11"/>
      <c r="D15" s="11"/>
      <c r="E15" s="12">
        <f>E16+E23+E27+E30+E33+E21</f>
        <v>7193.8</v>
      </c>
      <c r="F15" s="12">
        <f t="shared" ref="F15:G15" si="0">F16+F23+F27+F30+F33+F21</f>
        <v>3237.7</v>
      </c>
      <c r="G15" s="12">
        <f t="shared" si="0"/>
        <v>2406.6</v>
      </c>
    </row>
    <row r="16" spans="1:8" x14ac:dyDescent="0.2">
      <c r="A16" s="13" t="s">
        <v>13</v>
      </c>
      <c r="B16" s="14" t="s">
        <v>12</v>
      </c>
      <c r="C16" s="14"/>
      <c r="D16" s="14"/>
      <c r="E16" s="15">
        <f>E17</f>
        <v>3080.4</v>
      </c>
      <c r="F16" s="15">
        <f t="shared" ref="F16:G16" si="1">F17</f>
        <v>1266.8</v>
      </c>
      <c r="G16" s="15">
        <f t="shared" si="1"/>
        <v>939.9</v>
      </c>
    </row>
    <row r="17" spans="1:7" x14ac:dyDescent="0.2">
      <c r="A17" s="13" t="s">
        <v>13</v>
      </c>
      <c r="B17" s="14" t="s">
        <v>12</v>
      </c>
      <c r="C17" s="14" t="s">
        <v>14</v>
      </c>
      <c r="D17" s="14"/>
      <c r="E17" s="15">
        <f>E18+E19+E20</f>
        <v>3080.4</v>
      </c>
      <c r="F17" s="15">
        <f t="shared" ref="F17:G17" si="2">F18+F19+F20</f>
        <v>1266.8</v>
      </c>
      <c r="G17" s="15">
        <f t="shared" si="2"/>
        <v>939.9</v>
      </c>
    </row>
    <row r="18" spans="1:7" ht="33.75" x14ac:dyDescent="0.2">
      <c r="A18" s="16" t="s">
        <v>17</v>
      </c>
      <c r="B18" s="17" t="s">
        <v>15</v>
      </c>
      <c r="C18" s="17" t="s">
        <v>14</v>
      </c>
      <c r="D18" s="17" t="s">
        <v>16</v>
      </c>
      <c r="E18" s="18">
        <v>809.7</v>
      </c>
      <c r="F18" s="18">
        <v>364.3</v>
      </c>
      <c r="G18" s="18">
        <v>270.3</v>
      </c>
    </row>
    <row r="19" spans="1:7" ht="45" x14ac:dyDescent="0.2">
      <c r="A19" s="16" t="s">
        <v>20</v>
      </c>
      <c r="B19" s="17" t="s">
        <v>18</v>
      </c>
      <c r="C19" s="17" t="s">
        <v>14</v>
      </c>
      <c r="D19" s="17" t="s">
        <v>19</v>
      </c>
      <c r="E19" s="18">
        <v>2270.6</v>
      </c>
      <c r="F19" s="18">
        <v>902.4</v>
      </c>
      <c r="G19" s="18">
        <v>669.5</v>
      </c>
    </row>
    <row r="20" spans="1:7" x14ac:dyDescent="0.2">
      <c r="A20" s="16" t="s">
        <v>23</v>
      </c>
      <c r="B20" s="17" t="s">
        <v>21</v>
      </c>
      <c r="C20" s="17" t="s">
        <v>14</v>
      </c>
      <c r="D20" s="17" t="s">
        <v>22</v>
      </c>
      <c r="E20" s="18">
        <v>0.1</v>
      </c>
      <c r="F20" s="18">
        <v>0.1</v>
      </c>
      <c r="G20" s="18">
        <v>0.1</v>
      </c>
    </row>
    <row r="21" spans="1:7" x14ac:dyDescent="0.2">
      <c r="A21" s="28" t="s">
        <v>58</v>
      </c>
      <c r="B21" s="29" t="s">
        <v>56</v>
      </c>
      <c r="C21" s="29" t="s">
        <v>16</v>
      </c>
      <c r="D21" s="29"/>
      <c r="E21" s="30">
        <f>E22</f>
        <v>187.1</v>
      </c>
      <c r="F21" s="30">
        <f t="shared" ref="F21:G21" si="3">F22</f>
        <v>204.2</v>
      </c>
      <c r="G21" s="30">
        <f t="shared" si="3"/>
        <v>211.4</v>
      </c>
    </row>
    <row r="22" spans="1:7" ht="16.5" customHeight="1" x14ac:dyDescent="0.2">
      <c r="A22" s="25" t="s">
        <v>59</v>
      </c>
      <c r="B22" s="26" t="s">
        <v>57</v>
      </c>
      <c r="C22" s="26" t="s">
        <v>16</v>
      </c>
      <c r="D22" s="26" t="s">
        <v>24</v>
      </c>
      <c r="E22" s="27">
        <v>187.1</v>
      </c>
      <c r="F22" s="27">
        <v>204.2</v>
      </c>
      <c r="G22" s="27">
        <v>211.4</v>
      </c>
    </row>
    <row r="23" spans="1:7" ht="16.5" customHeight="1" x14ac:dyDescent="0.2">
      <c r="A23" s="13" t="s">
        <v>27</v>
      </c>
      <c r="B23" s="14" t="s">
        <v>26</v>
      </c>
      <c r="C23" s="14"/>
      <c r="D23" s="14"/>
      <c r="E23" s="15">
        <f>E24</f>
        <v>922.7</v>
      </c>
      <c r="F23" s="15">
        <f t="shared" ref="F23:G23" si="4">F24</f>
        <v>415.1</v>
      </c>
      <c r="G23" s="15">
        <f t="shared" si="4"/>
        <v>252.5</v>
      </c>
    </row>
    <row r="24" spans="1:7" x14ac:dyDescent="0.2">
      <c r="A24" s="13" t="s">
        <v>27</v>
      </c>
      <c r="B24" s="14" t="s">
        <v>26</v>
      </c>
      <c r="C24" s="14" t="s">
        <v>28</v>
      </c>
      <c r="D24" s="14"/>
      <c r="E24" s="15">
        <f>E25+E26</f>
        <v>922.7</v>
      </c>
      <c r="F24" s="15">
        <f t="shared" ref="F24:G24" si="5">F25+F26</f>
        <v>415.1</v>
      </c>
      <c r="G24" s="15">
        <f t="shared" si="5"/>
        <v>252.5</v>
      </c>
    </row>
    <row r="25" spans="1:7" x14ac:dyDescent="0.2">
      <c r="A25" s="16" t="s">
        <v>30</v>
      </c>
      <c r="B25" s="17" t="s">
        <v>29</v>
      </c>
      <c r="C25" s="17" t="s">
        <v>28</v>
      </c>
      <c r="D25" s="17" t="s">
        <v>24</v>
      </c>
      <c r="E25" s="18">
        <v>557.5</v>
      </c>
      <c r="F25" s="18">
        <v>250.8</v>
      </c>
      <c r="G25" s="18">
        <v>130.6</v>
      </c>
    </row>
    <row r="26" spans="1:7" x14ac:dyDescent="0.2">
      <c r="A26" s="25" t="s">
        <v>55</v>
      </c>
      <c r="B26" s="26" t="s">
        <v>54</v>
      </c>
      <c r="C26" s="26" t="s">
        <v>28</v>
      </c>
      <c r="D26" s="26" t="s">
        <v>16</v>
      </c>
      <c r="E26" s="27">
        <v>365.2</v>
      </c>
      <c r="F26" s="27">
        <v>164.3</v>
      </c>
      <c r="G26" s="27">
        <v>121.9</v>
      </c>
    </row>
    <row r="27" spans="1:7" x14ac:dyDescent="0.2">
      <c r="A27" s="13" t="s">
        <v>32</v>
      </c>
      <c r="B27" s="14" t="s">
        <v>31</v>
      </c>
      <c r="C27" s="14"/>
      <c r="D27" s="14"/>
      <c r="E27" s="15">
        <f>E28</f>
        <v>2535.5</v>
      </c>
      <c r="F27" s="15">
        <f t="shared" ref="F27:G27" si="6">F28</f>
        <v>1141</v>
      </c>
      <c r="G27" s="15">
        <f t="shared" si="6"/>
        <v>846.6</v>
      </c>
    </row>
    <row r="28" spans="1:7" x14ac:dyDescent="0.2">
      <c r="A28" s="13" t="s">
        <v>32</v>
      </c>
      <c r="B28" s="14" t="s">
        <v>31</v>
      </c>
      <c r="C28" s="14" t="s">
        <v>33</v>
      </c>
      <c r="D28" s="14"/>
      <c r="E28" s="15">
        <f>E29</f>
        <v>2535.5</v>
      </c>
      <c r="F28" s="15">
        <f t="shared" ref="F28:G28" si="7">F29</f>
        <v>1141</v>
      </c>
      <c r="G28" s="15">
        <f t="shared" si="7"/>
        <v>846.6</v>
      </c>
    </row>
    <row r="29" spans="1:7" x14ac:dyDescent="0.2">
      <c r="A29" s="16" t="s">
        <v>35</v>
      </c>
      <c r="B29" s="17" t="s">
        <v>34</v>
      </c>
      <c r="C29" s="17" t="s">
        <v>33</v>
      </c>
      <c r="D29" s="17" t="s">
        <v>14</v>
      </c>
      <c r="E29" s="18">
        <v>2535.5</v>
      </c>
      <c r="F29" s="18">
        <v>1141</v>
      </c>
      <c r="G29" s="18">
        <v>846.6</v>
      </c>
    </row>
    <row r="30" spans="1:7" x14ac:dyDescent="0.2">
      <c r="A30" s="13" t="s">
        <v>37</v>
      </c>
      <c r="B30" s="14" t="s">
        <v>36</v>
      </c>
      <c r="C30" s="14"/>
      <c r="D30" s="14"/>
      <c r="E30" s="15">
        <f>E31</f>
        <v>39.4</v>
      </c>
      <c r="F30" s="15">
        <f t="shared" ref="F30:G30" si="8">F31</f>
        <v>17.7</v>
      </c>
      <c r="G30" s="15">
        <f t="shared" si="8"/>
        <v>13.1</v>
      </c>
    </row>
    <row r="31" spans="1:7" x14ac:dyDescent="0.2">
      <c r="A31" s="13" t="s">
        <v>37</v>
      </c>
      <c r="B31" s="14" t="s">
        <v>36</v>
      </c>
      <c r="C31" s="14" t="s">
        <v>25</v>
      </c>
      <c r="D31" s="14"/>
      <c r="E31" s="15">
        <f>E32</f>
        <v>39.4</v>
      </c>
      <c r="F31" s="15">
        <f t="shared" ref="F31:G31" si="9">F32</f>
        <v>17.7</v>
      </c>
      <c r="G31" s="15">
        <f t="shared" si="9"/>
        <v>13.1</v>
      </c>
    </row>
    <row r="32" spans="1:7" x14ac:dyDescent="0.2">
      <c r="A32" s="16" t="s">
        <v>39</v>
      </c>
      <c r="B32" s="17" t="s">
        <v>38</v>
      </c>
      <c r="C32" s="17" t="s">
        <v>25</v>
      </c>
      <c r="D32" s="17" t="s">
        <v>24</v>
      </c>
      <c r="E32" s="18">
        <v>39.4</v>
      </c>
      <c r="F32" s="18">
        <v>17.7</v>
      </c>
      <c r="G32" s="18">
        <v>13.1</v>
      </c>
    </row>
    <row r="33" spans="1:7" x14ac:dyDescent="0.2">
      <c r="A33" s="13" t="s">
        <v>41</v>
      </c>
      <c r="B33" s="14" t="s">
        <v>40</v>
      </c>
      <c r="C33" s="14"/>
      <c r="D33" s="14"/>
      <c r="E33" s="15">
        <f>E34</f>
        <v>428.7</v>
      </c>
      <c r="F33" s="15">
        <f t="shared" ref="F33:G33" si="10">F34</f>
        <v>192.9</v>
      </c>
      <c r="G33" s="15">
        <f t="shared" si="10"/>
        <v>143.1</v>
      </c>
    </row>
    <row r="34" spans="1:7" x14ac:dyDescent="0.2">
      <c r="A34" s="13" t="s">
        <v>41</v>
      </c>
      <c r="B34" s="14" t="s">
        <v>40</v>
      </c>
      <c r="C34" s="14" t="s">
        <v>42</v>
      </c>
      <c r="D34" s="14"/>
      <c r="E34" s="15">
        <f>E35</f>
        <v>428.7</v>
      </c>
      <c r="F34" s="15">
        <f t="shared" ref="F34:G34" si="11">F35</f>
        <v>192.9</v>
      </c>
      <c r="G34" s="15">
        <f t="shared" si="11"/>
        <v>143.1</v>
      </c>
    </row>
    <row r="35" spans="1:7" x14ac:dyDescent="0.2">
      <c r="A35" s="16" t="s">
        <v>44</v>
      </c>
      <c r="B35" s="17" t="s">
        <v>43</v>
      </c>
      <c r="C35" s="17" t="s">
        <v>42</v>
      </c>
      <c r="D35" s="17" t="s">
        <v>16</v>
      </c>
      <c r="E35" s="18">
        <v>428.7</v>
      </c>
      <c r="F35" s="18">
        <v>192.9</v>
      </c>
      <c r="G35" s="18">
        <v>143.1</v>
      </c>
    </row>
    <row r="37" spans="1:7" ht="12.75" customHeight="1" x14ac:dyDescent="0.2">
      <c r="A37" s="24" t="s">
        <v>47</v>
      </c>
      <c r="F37" s="24" t="s">
        <v>48</v>
      </c>
    </row>
    <row r="39" spans="1:7" ht="12.75" customHeight="1" x14ac:dyDescent="0.2">
      <c r="F39" s="24" t="s">
        <v>64</v>
      </c>
    </row>
  </sheetData>
  <mergeCells count="13">
    <mergeCell ref="E2:G2"/>
    <mergeCell ref="D4:G4"/>
    <mergeCell ref="D5:G5"/>
    <mergeCell ref="D6:G6"/>
    <mergeCell ref="C3:G3"/>
    <mergeCell ref="A8:G8"/>
    <mergeCell ref="A9:G9"/>
    <mergeCell ref="A11:B11"/>
    <mergeCell ref="A12:A13"/>
    <mergeCell ref="B12:D12"/>
    <mergeCell ref="E12:E13"/>
    <mergeCell ref="F12:F13"/>
    <mergeCell ref="G12:G13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rep:2.55.0.53</dc:description>
  <cp:lastModifiedBy>User3</cp:lastModifiedBy>
  <cp:lastPrinted>2022-12-26T07:41:27Z</cp:lastPrinted>
  <dcterms:created xsi:type="dcterms:W3CDTF">2022-11-12T07:49:41Z</dcterms:created>
  <dcterms:modified xsi:type="dcterms:W3CDTF">2024-12-20T09:08:32Z</dcterms:modified>
</cp:coreProperties>
</file>