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esktop\Документы\бюджет\проект 2024\изменения\98\"/>
    </mc:Choice>
  </mc:AlternateContent>
  <xr:revisionPtr revIDLastSave="0" documentId="13_ncr:1_{D9E60B98-D59B-431E-8669-36C094F46B3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расходов'!$12:$14</definedName>
    <definedName name="LAST_CELL" localSheetId="0">'Роспись расходов'!$G$54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35" i="1"/>
  <c r="F44" i="1" l="1"/>
  <c r="F29" i="1"/>
  <c r="F21" i="1"/>
  <c r="F58" i="1" l="1"/>
  <c r="F56" i="1"/>
  <c r="F53" i="1"/>
  <c r="F40" i="1"/>
  <c r="F39" i="1" s="1"/>
  <c r="F34" i="1"/>
  <c r="F28" i="1"/>
  <c r="F26" i="1"/>
  <c r="F25" i="1" s="1"/>
  <c r="F20" i="1"/>
  <c r="F16" i="1"/>
  <c r="F43" i="1" l="1"/>
  <c r="F14" i="1" s="1"/>
</calcChain>
</file>

<file path=xl/sharedStrings.xml><?xml version="1.0" encoding="utf-8"?>
<sst xmlns="http://schemas.openxmlformats.org/spreadsheetml/2006/main" count="202" uniqueCount="119">
  <si>
    <t/>
  </si>
  <si>
    <t>Единица измерения:</t>
  </si>
  <si>
    <t>тыс. руб.</t>
  </si>
  <si>
    <t>КБК</t>
  </si>
  <si>
    <t>7</t>
  </si>
  <si>
    <t>10</t>
  </si>
  <si>
    <t>11</t>
  </si>
  <si>
    <t>Наименование КЦСР</t>
  </si>
  <si>
    <t>1</t>
  </si>
  <si>
    <t>КЦСР</t>
  </si>
  <si>
    <t>2</t>
  </si>
  <si>
    <t>КВР</t>
  </si>
  <si>
    <t>3</t>
  </si>
  <si>
    <t>Раздел</t>
  </si>
  <si>
    <t>5</t>
  </si>
  <si>
    <t>Подраздел</t>
  </si>
  <si>
    <t>6</t>
  </si>
  <si>
    <t>ВСЕГО:</t>
  </si>
  <si>
    <t>Муниципальная программа "Развитие культуры в Маукском сельском поселении Каслинского муниципального района "</t>
  </si>
  <si>
    <t>8000000000</t>
  </si>
  <si>
    <t>Обеспечение деятельности подведомственных казенных учреждений</t>
  </si>
  <si>
    <t>8009900000</t>
  </si>
  <si>
    <t>8009912100</t>
  </si>
  <si>
    <t>100</t>
  </si>
  <si>
    <t>08</t>
  </si>
  <si>
    <t>01</t>
  </si>
  <si>
    <t>200</t>
  </si>
  <si>
    <t>800</t>
  </si>
  <si>
    <t>Муниципальная программа "Развитие физической культуры и спорта в Маукском сельском поселении Каслинского муниципального района "</t>
  </si>
  <si>
    <t>8100000000</t>
  </si>
  <si>
    <t>8109900000</t>
  </si>
  <si>
    <t>8109912200</t>
  </si>
  <si>
    <t>02</t>
  </si>
  <si>
    <t>Муниципальная программа "Организация дорожной деятельности Маукского сельского поселения Каслинского муниципального района "</t>
  </si>
  <si>
    <t>8200000000</t>
  </si>
  <si>
    <t>Расходы на реализацию отраслевых мероприятий</t>
  </si>
  <si>
    <t>8200500000</t>
  </si>
  <si>
    <t>8200516210</t>
  </si>
  <si>
    <t>04</t>
  </si>
  <si>
    <t>09</t>
  </si>
  <si>
    <t>Муниципальная программа "Благоустройство населенных пунктов Маукского сельского поселения Каслинского муниципального района "</t>
  </si>
  <si>
    <t>8300000000</t>
  </si>
  <si>
    <t>8300500000</t>
  </si>
  <si>
    <t>8300560500</t>
  </si>
  <si>
    <t>05</t>
  </si>
  <si>
    <t>03</t>
  </si>
  <si>
    <t>8300560100</t>
  </si>
  <si>
    <t>Муниципальная программа "Развитие жилищно-коммуналього хозяйства Маукского сельского поселения Каслинского муниципального района "</t>
  </si>
  <si>
    <t>8500000000</t>
  </si>
  <si>
    <t>8500500000</t>
  </si>
  <si>
    <t>8500540500</t>
  </si>
  <si>
    <t>8500515510</t>
  </si>
  <si>
    <t>Муниципальная программа "Обеспечение первичных мер пожарной безопасности на территории муниципального образования "Маукское сельское поселение""</t>
  </si>
  <si>
    <t>8600000000</t>
  </si>
  <si>
    <t>8600500000</t>
  </si>
  <si>
    <t>8600540600</t>
  </si>
  <si>
    <t>8600515760</t>
  </si>
  <si>
    <t>Непрограммные направления</t>
  </si>
  <si>
    <t>9900000000</t>
  </si>
  <si>
    <t>Расходы общегосударственного характера</t>
  </si>
  <si>
    <t>9900300000</t>
  </si>
  <si>
    <t>9900320200</t>
  </si>
  <si>
    <t>9900351180</t>
  </si>
  <si>
    <t>9900399060</t>
  </si>
  <si>
    <t>13</t>
  </si>
  <si>
    <t>9900320400</t>
  </si>
  <si>
    <t>9900500000</t>
  </si>
  <si>
    <t>9900540300</t>
  </si>
  <si>
    <t>9900540100</t>
  </si>
  <si>
    <t>Реализация иных государственных функций в области социальной политики</t>
  </si>
  <si>
    <t>9900600000</t>
  </si>
  <si>
    <t>9900628430</t>
  </si>
  <si>
    <t>300</t>
  </si>
  <si>
    <t>Реализация иных муниципальных функций в области социальной политики</t>
  </si>
  <si>
    <t>9900700000</t>
  </si>
  <si>
    <t>9900723100</t>
  </si>
  <si>
    <t>Учреждения культуры(Расходы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</si>
  <si>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физической культуры и спорта(Расходы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</si>
  <si>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Глава муниципального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</si>
  <si>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</si>
  <si>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</si>
  <si>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Доплата к пенсиям государственных служащих РФ и муниципальных служащих(Социальное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</si>
  <si>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Челябинской области(Социальное обеспечение и иные выплаты населению)</t>
  </si>
  <si>
    <t>Оценка недвижимости, признание прав и регулирование отношений по государственной (муниципальной) собственности(Закупка товаров, работ и услуг для обеспечения государственных (муниципальных) нужд)</t>
  </si>
  <si>
    <t>Мероприятия в области коммунального хозяйства(Закупка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</si>
  <si>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</si>
  <si>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</si>
  <si>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комиссариаты(Закупка товаров, работ и услуг для обеспечения государственных (муниципальных) нужд)</t>
  </si>
  <si>
    <t>Содействие поселениям в сфере обеспечения первичных мер пожарной безопасности в части создания минерализованных полос(Закупка товаров, работ и услуг для обеспечения государственных (муниципальных) нужд)</t>
  </si>
  <si>
    <t>Мероприятия, связанные с предупреждением и ликвидацией последствий чрезвычайных ситуаций и стихийных бедствий природного и техногенного характера(Закупка товаров, работ и услуг для обеспечения государственных (муниципальных) нужд)</t>
  </si>
  <si>
    <t>Содействие поселениям в сфере жилищно-коммунального хозяйства(Закупка товаров, работ и услуг для обеспечения государственных (муниципальных) нужд)</t>
  </si>
  <si>
    <t>Мероприятия в области жилищного хозяйства(Закупка товаров, работ и услуг для обеспечения государственных (муниципальных) нужд)</t>
  </si>
  <si>
    <t>Уличное освещение в населенном пункте(Закупка товаров, работ и услуг для обеспечения государственных (муниципальных) нужд)</t>
  </si>
  <si>
    <t>Прочие мероприятия по благоустройству в поселениях(Закупка товаров, работ и услуг для обеспечения государственных (муниципальных) нужд)</t>
  </si>
  <si>
    <t>Строительство, капитальный ремонт и ремонт объектов дорожного хозяйства в гарницах сельских поселений(Закупка товаров, работ и услуг для обеспечения государственных (муниципальных) нужд)</t>
  </si>
  <si>
    <t>Учреждения физической культуры и спорта(Закупка товаров, работ и услуг для обеспечения государственных (муниципальных) нужд)</t>
  </si>
  <si>
    <t>Учреждения культуры(Закупка товаров, работ и услуг для обеспечения государственных (муниципальных) нужд)</t>
  </si>
  <si>
    <t>Учреждения культуры(Иные бюджетные ассигнования)</t>
  </si>
  <si>
    <t>Уличное освещение в населенном пункте(Иные бюджетные ассигнования)</t>
  </si>
  <si>
    <t>Финансовое обеспечение выполнения функций органов местного самоуправления(Иные бюджетные ассигнования)</t>
  </si>
  <si>
    <t>к решению Совета депутатов Маукского сельского поселения</t>
  </si>
  <si>
    <t>"О внесении изменений и дополнений</t>
  </si>
  <si>
    <t xml:space="preserve">в бюджет Маукского сельского поселения на 2024 и на </t>
  </si>
  <si>
    <t>плановый период 2025 и 2026 годов"</t>
  </si>
  <si>
    <t>Приложение 1</t>
  </si>
  <si>
    <t>2024</t>
  </si>
  <si>
    <t>Распределение бюджетных ассигнований по целевым статьям (муниципальным программам поселения и непрограммным направлениям деятельности), группам видов расходов, разделам и подразделам классификации расходов бюджетов бюджетной системы Российской Федерации на 2024 год и на плановый период  2025 и 2026 годов</t>
  </si>
  <si>
    <t>Глава Маукского сельского поселения</t>
  </si>
  <si>
    <t>Пидорский В.Г.</t>
  </si>
  <si>
    <t>27 мая 2024г</t>
  </si>
  <si>
    <t>От  "27  " мая 2024 г. №98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</si>
  <si>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</si>
  <si>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81099S0019</t>
  </si>
  <si>
    <t>8300516310</t>
  </si>
  <si>
    <t>Передаваемые полномочия поселениям на содержание мест захоронения(Закупка товаров, работ и услуг для обеспечения государственных (муниципальных) нужд)</t>
  </si>
  <si>
    <t>9900320500</t>
  </si>
  <si>
    <t>Другие мероприятия по реализации государственных (муниципальных) функций</t>
  </si>
  <si>
    <t>8000513100</t>
  </si>
  <si>
    <t>Мероприятия в области культуры(Закупка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</si>
</sst>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8" x14ac:knownFonts="1">
    <font>
      <sz val="10"/>
      <name val="Arial"/>
    </font>
    <font>
      <b/>
      <sz val="8"/>
      <name val="Arial"/>
      <family val="2"/>
      <charset val="204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6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center" wrapText="1"/>
    </xf>
    <xf numFmtId="164" fontId="1" fillId="0" borderId="3" xfId="0" applyNumberFormat="1" applyFont="1" applyBorder="1" applyAlignment="1" applyProtection="1">
      <alignment horizontal="right" wrapText="1"/>
    </xf>
    <xf numFmtId="49" fontId="6" fillId="0" borderId="3" xfId="0" applyNumberFormat="1" applyFont="1" applyBorder="1" applyAlignment="1" applyProtection="1">
      <alignment horizontal="left" vertical="top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164" fontId="6" fillId="0" borderId="3" xfId="0" applyNumberFormat="1" applyFont="1" applyBorder="1" applyAlignment="1" applyProtection="1">
      <alignment horizontal="right" vertical="top" wrapText="1"/>
    </xf>
    <xf numFmtId="49" fontId="5" fillId="0" borderId="7" xfId="0" applyNumberFormat="1" applyFont="1" applyBorder="1" applyAlignment="1" applyProtection="1">
      <alignment horizontal="left" vertical="top" wrapText="1"/>
    </xf>
    <xf numFmtId="49" fontId="5" fillId="0" borderId="7" xfId="0" applyNumberFormat="1" applyFont="1" applyBorder="1" applyAlignment="1" applyProtection="1">
      <alignment horizontal="center" vertical="top" wrapText="1"/>
    </xf>
    <xf numFmtId="164" fontId="5" fillId="0" borderId="7" xfId="0" applyNumberFormat="1" applyFont="1" applyBorder="1" applyAlignment="1" applyProtection="1">
      <alignment horizontal="right" vertical="top" wrapText="1"/>
    </xf>
    <xf numFmtId="165" fontId="5" fillId="0" borderId="7" xfId="0" applyNumberFormat="1" applyFont="1" applyBorder="1" applyAlignment="1" applyProtection="1">
      <alignment horizontal="left" vertical="top" wrapText="1"/>
    </xf>
    <xf numFmtId="0" fontId="0" fillId="0" borderId="0" xfId="0" applyAlignment="1">
      <alignment horizontal="right"/>
    </xf>
    <xf numFmtId="0" fontId="7" fillId="0" borderId="0" xfId="0" applyFont="1"/>
    <xf numFmtId="49" fontId="5" fillId="0" borderId="3" xfId="0" applyNumberFormat="1" applyFont="1" applyBorder="1" applyAlignment="1" applyProtection="1">
      <alignment horizontal="left" vertical="top" wrapText="1"/>
    </xf>
    <xf numFmtId="49" fontId="5" fillId="0" borderId="3" xfId="0" applyNumberFormat="1" applyFont="1" applyBorder="1" applyAlignment="1" applyProtection="1">
      <alignment horizontal="center" vertical="top" wrapText="1"/>
    </xf>
    <xf numFmtId="164" fontId="5" fillId="0" borderId="3" xfId="0" applyNumberFormat="1" applyFont="1" applyBorder="1" applyAlignment="1" applyProtection="1">
      <alignment horizontal="right" vertical="top" wrapText="1"/>
    </xf>
    <xf numFmtId="0" fontId="4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5" fillId="0" borderId="5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5"/>
  <sheetViews>
    <sheetView tabSelected="1" topLeftCell="A55" workbookViewId="0">
      <selection activeCell="R48" sqref="R48"/>
    </sheetView>
  </sheetViews>
  <sheetFormatPr defaultRowHeight="12.75" customHeight="1" x14ac:dyDescent="0.2"/>
  <cols>
    <col min="1" max="1" width="25.7109375" customWidth="1"/>
    <col min="2" max="2" width="20.7109375" customWidth="1"/>
    <col min="3" max="5" width="10.7109375" customWidth="1"/>
    <col min="6" max="6" width="15.7109375" customWidth="1"/>
    <col min="7" max="7" width="8.85546875" customWidth="1"/>
  </cols>
  <sheetData>
    <row r="1" spans="1:7" ht="12.75" customHeight="1" x14ac:dyDescent="0.2">
      <c r="C1" s="29" t="s">
        <v>104</v>
      </c>
      <c r="D1" s="30"/>
      <c r="E1" s="30"/>
      <c r="F1" s="30"/>
    </row>
    <row r="2" spans="1:7" ht="12.75" customHeight="1" x14ac:dyDescent="0.2">
      <c r="C2" s="30" t="s">
        <v>100</v>
      </c>
      <c r="D2" s="30"/>
      <c r="E2" s="30"/>
      <c r="F2" s="30"/>
    </row>
    <row r="3" spans="1:7" ht="12.75" customHeight="1" x14ac:dyDescent="0.2">
      <c r="C3" s="30" t="s">
        <v>101</v>
      </c>
      <c r="D3" s="30"/>
      <c r="E3" s="30"/>
      <c r="F3" s="30"/>
    </row>
    <row r="4" spans="1:7" ht="12.75" customHeight="1" x14ac:dyDescent="0.2">
      <c r="C4" s="30" t="s">
        <v>102</v>
      </c>
      <c r="D4" s="30"/>
      <c r="E4" s="30"/>
      <c r="F4" s="30"/>
    </row>
    <row r="5" spans="1:7" x14ac:dyDescent="0.2">
      <c r="A5" s="1"/>
      <c r="C5" s="31" t="s">
        <v>103</v>
      </c>
      <c r="D5" s="31"/>
      <c r="E5" s="31"/>
      <c r="F5" s="31"/>
    </row>
    <row r="6" spans="1:7" x14ac:dyDescent="0.2">
      <c r="C6" s="29" t="s">
        <v>110</v>
      </c>
      <c r="D6" s="30"/>
      <c r="E6" s="30"/>
      <c r="F6" s="30"/>
    </row>
    <row r="8" spans="1:7" ht="80.25" customHeight="1" x14ac:dyDescent="0.2">
      <c r="A8" s="22" t="s">
        <v>106</v>
      </c>
      <c r="B8" s="22"/>
      <c r="C8" s="22"/>
      <c r="D8" s="22"/>
      <c r="E8" s="22"/>
      <c r="F8" s="22"/>
    </row>
    <row r="9" spans="1:7" x14ac:dyDescent="0.2">
      <c r="A9" s="23" t="s">
        <v>0</v>
      </c>
      <c r="B9" s="23"/>
      <c r="C9" s="23"/>
      <c r="D9" s="23"/>
      <c r="E9" s="23"/>
      <c r="F9" s="23"/>
    </row>
    <row r="10" spans="1:7" ht="13.5" customHeight="1" x14ac:dyDescent="0.2">
      <c r="A10" s="24" t="s">
        <v>1</v>
      </c>
      <c r="B10" s="24"/>
      <c r="C10" s="2"/>
      <c r="F10" s="17" t="s">
        <v>2</v>
      </c>
    </row>
    <row r="11" spans="1:7" x14ac:dyDescent="0.2">
      <c r="A11" s="25" t="s">
        <v>3</v>
      </c>
      <c r="B11" s="26"/>
      <c r="C11" s="26"/>
      <c r="D11" s="26"/>
      <c r="E11" s="26"/>
      <c r="F11" s="27" t="s">
        <v>105</v>
      </c>
      <c r="G11" s="5"/>
    </row>
    <row r="12" spans="1:7" x14ac:dyDescent="0.2">
      <c r="A12" s="3" t="s">
        <v>7</v>
      </c>
      <c r="B12" s="3" t="s">
        <v>9</v>
      </c>
      <c r="C12" s="3" t="s">
        <v>11</v>
      </c>
      <c r="D12" s="3" t="s">
        <v>13</v>
      </c>
      <c r="E12" s="3" t="s">
        <v>15</v>
      </c>
      <c r="F12" s="28"/>
      <c r="G12" s="5"/>
    </row>
    <row r="13" spans="1:7" x14ac:dyDescent="0.2">
      <c r="A13" s="4" t="s">
        <v>8</v>
      </c>
      <c r="B13" s="4" t="s">
        <v>10</v>
      </c>
      <c r="C13" s="4" t="s">
        <v>12</v>
      </c>
      <c r="D13" s="4" t="s">
        <v>14</v>
      </c>
      <c r="E13" s="4" t="s">
        <v>16</v>
      </c>
      <c r="F13" s="4" t="s">
        <v>4</v>
      </c>
      <c r="G13" s="5"/>
    </row>
    <row r="14" spans="1:7" x14ac:dyDescent="0.2">
      <c r="A14" s="6" t="s">
        <v>17</v>
      </c>
      <c r="B14" s="7" t="s">
        <v>0</v>
      </c>
      <c r="C14" s="7"/>
      <c r="D14" s="7"/>
      <c r="E14" s="8"/>
      <c r="F14" s="9">
        <f>F15+F20+F25+F28+F34+F39+F43</f>
        <v>7808.7000000000007</v>
      </c>
    </row>
    <row r="15" spans="1:7" ht="52.5" x14ac:dyDescent="0.2">
      <c r="A15" s="10" t="s">
        <v>18</v>
      </c>
      <c r="B15" s="11" t="s">
        <v>19</v>
      </c>
      <c r="C15" s="11"/>
      <c r="D15" s="11"/>
      <c r="E15" s="11"/>
      <c r="F15" s="12">
        <f>F16</f>
        <v>2353.3999999999996</v>
      </c>
    </row>
    <row r="16" spans="1:7" ht="31.5" x14ac:dyDescent="0.2">
      <c r="A16" s="10" t="s">
        <v>20</v>
      </c>
      <c r="B16" s="11" t="s">
        <v>21</v>
      </c>
      <c r="C16" s="11"/>
      <c r="D16" s="11"/>
      <c r="E16" s="11"/>
      <c r="F16" s="12">
        <f>F17+F18+F19</f>
        <v>2353.3999999999996</v>
      </c>
    </row>
    <row r="17" spans="1:6" ht="108" customHeight="1" x14ac:dyDescent="0.2">
      <c r="A17" s="13" t="s">
        <v>76</v>
      </c>
      <c r="B17" s="14" t="s">
        <v>22</v>
      </c>
      <c r="C17" s="14" t="s">
        <v>23</v>
      </c>
      <c r="D17" s="14" t="s">
        <v>24</v>
      </c>
      <c r="E17" s="14" t="s">
        <v>25</v>
      </c>
      <c r="F17" s="15">
        <v>1989.6</v>
      </c>
    </row>
    <row r="18" spans="1:6" ht="45" x14ac:dyDescent="0.2">
      <c r="A18" s="13" t="s">
        <v>96</v>
      </c>
      <c r="B18" s="14" t="s">
        <v>22</v>
      </c>
      <c r="C18" s="14" t="s">
        <v>26</v>
      </c>
      <c r="D18" s="14" t="s">
        <v>24</v>
      </c>
      <c r="E18" s="14" t="s">
        <v>25</v>
      </c>
      <c r="F18" s="15">
        <v>282.2</v>
      </c>
    </row>
    <row r="19" spans="1:6" ht="22.5" x14ac:dyDescent="0.2">
      <c r="A19" s="13" t="s">
        <v>97</v>
      </c>
      <c r="B19" s="14" t="s">
        <v>22</v>
      </c>
      <c r="C19" s="14" t="s">
        <v>27</v>
      </c>
      <c r="D19" s="14" t="s">
        <v>24</v>
      </c>
      <c r="E19" s="14" t="s">
        <v>25</v>
      </c>
      <c r="F19" s="15">
        <v>81.599999999999994</v>
      </c>
    </row>
    <row r="20" spans="1:6" ht="63" x14ac:dyDescent="0.2">
      <c r="A20" s="10" t="s">
        <v>28</v>
      </c>
      <c r="B20" s="11" t="s">
        <v>29</v>
      </c>
      <c r="C20" s="11"/>
      <c r="D20" s="11"/>
      <c r="E20" s="11"/>
      <c r="F20" s="12">
        <f>F21</f>
        <v>620.4</v>
      </c>
    </row>
    <row r="21" spans="1:6" ht="31.5" x14ac:dyDescent="0.2">
      <c r="A21" s="10" t="s">
        <v>20</v>
      </c>
      <c r="B21" s="11" t="s">
        <v>30</v>
      </c>
      <c r="C21" s="11"/>
      <c r="D21" s="11"/>
      <c r="E21" s="11"/>
      <c r="F21" s="12">
        <f>F22+F24+F23</f>
        <v>620.4</v>
      </c>
    </row>
    <row r="22" spans="1:6" ht="112.5" x14ac:dyDescent="0.2">
      <c r="A22" s="13" t="s">
        <v>77</v>
      </c>
      <c r="B22" s="14" t="s">
        <v>31</v>
      </c>
      <c r="C22" s="14" t="s">
        <v>23</v>
      </c>
      <c r="D22" s="14" t="s">
        <v>6</v>
      </c>
      <c r="E22" s="14" t="s">
        <v>32</v>
      </c>
      <c r="F22" s="15">
        <v>345.8</v>
      </c>
    </row>
    <row r="23" spans="1:6" ht="219.75" customHeight="1" x14ac:dyDescent="0.2">
      <c r="A23" s="13" t="s">
        <v>111</v>
      </c>
      <c r="B23" s="14" t="s">
        <v>112</v>
      </c>
      <c r="C23" s="14" t="s">
        <v>23</v>
      </c>
      <c r="D23" s="14" t="s">
        <v>6</v>
      </c>
      <c r="E23" s="14" t="s">
        <v>32</v>
      </c>
      <c r="F23" s="15">
        <v>251.4</v>
      </c>
    </row>
    <row r="24" spans="1:6" ht="56.25" x14ac:dyDescent="0.2">
      <c r="A24" s="13" t="s">
        <v>95</v>
      </c>
      <c r="B24" s="14" t="s">
        <v>31</v>
      </c>
      <c r="C24" s="14" t="s">
        <v>26</v>
      </c>
      <c r="D24" s="14" t="s">
        <v>6</v>
      </c>
      <c r="E24" s="14" t="s">
        <v>32</v>
      </c>
      <c r="F24" s="15">
        <v>23.2</v>
      </c>
    </row>
    <row r="25" spans="1:6" ht="63" x14ac:dyDescent="0.2">
      <c r="A25" s="10" t="s">
        <v>33</v>
      </c>
      <c r="B25" s="11" t="s">
        <v>34</v>
      </c>
      <c r="C25" s="11"/>
      <c r="D25" s="11"/>
      <c r="E25" s="11"/>
      <c r="F25" s="12">
        <f>F26</f>
        <v>73.3</v>
      </c>
    </row>
    <row r="26" spans="1:6" ht="21" x14ac:dyDescent="0.2">
      <c r="A26" s="10" t="s">
        <v>35</v>
      </c>
      <c r="B26" s="11" t="s">
        <v>36</v>
      </c>
      <c r="C26" s="11"/>
      <c r="D26" s="11"/>
      <c r="E26" s="11"/>
      <c r="F26" s="12">
        <f>F27</f>
        <v>73.3</v>
      </c>
    </row>
    <row r="27" spans="1:6" ht="90" x14ac:dyDescent="0.2">
      <c r="A27" s="13" t="s">
        <v>94</v>
      </c>
      <c r="B27" s="14" t="s">
        <v>37</v>
      </c>
      <c r="C27" s="14" t="s">
        <v>26</v>
      </c>
      <c r="D27" s="14" t="s">
        <v>38</v>
      </c>
      <c r="E27" s="14" t="s">
        <v>39</v>
      </c>
      <c r="F27" s="15">
        <v>73.3</v>
      </c>
    </row>
    <row r="28" spans="1:6" ht="69" customHeight="1" x14ac:dyDescent="0.2">
      <c r="A28" s="10" t="s">
        <v>40</v>
      </c>
      <c r="B28" s="11" t="s">
        <v>41</v>
      </c>
      <c r="C28" s="11"/>
      <c r="D28" s="11"/>
      <c r="E28" s="11"/>
      <c r="F28" s="12">
        <f>F29</f>
        <v>577.70000000000005</v>
      </c>
    </row>
    <row r="29" spans="1:6" ht="21" x14ac:dyDescent="0.2">
      <c r="A29" s="10" t="s">
        <v>35</v>
      </c>
      <c r="B29" s="11" t="s">
        <v>42</v>
      </c>
      <c r="C29" s="11"/>
      <c r="D29" s="11"/>
      <c r="E29" s="11"/>
      <c r="F29" s="12">
        <f>F31+F32+F33+F30</f>
        <v>577.70000000000005</v>
      </c>
    </row>
    <row r="30" spans="1:6" ht="67.5" x14ac:dyDescent="0.2">
      <c r="A30" s="13" t="s">
        <v>114</v>
      </c>
      <c r="B30" s="14" t="s">
        <v>113</v>
      </c>
      <c r="C30" s="14" t="s">
        <v>26</v>
      </c>
      <c r="D30" s="14" t="s">
        <v>44</v>
      </c>
      <c r="E30" s="14" t="s">
        <v>45</v>
      </c>
      <c r="F30" s="15">
        <v>50</v>
      </c>
    </row>
    <row r="31" spans="1:6" ht="67.5" x14ac:dyDescent="0.2">
      <c r="A31" s="13" t="s">
        <v>93</v>
      </c>
      <c r="B31" s="14" t="s">
        <v>43</v>
      </c>
      <c r="C31" s="14" t="s">
        <v>26</v>
      </c>
      <c r="D31" s="14" t="s">
        <v>44</v>
      </c>
      <c r="E31" s="14" t="s">
        <v>45</v>
      </c>
      <c r="F31" s="15">
        <v>237.6</v>
      </c>
    </row>
    <row r="32" spans="1:6" ht="56.25" x14ac:dyDescent="0.2">
      <c r="A32" s="13" t="s">
        <v>92</v>
      </c>
      <c r="B32" s="14" t="s">
        <v>46</v>
      </c>
      <c r="C32" s="14" t="s">
        <v>26</v>
      </c>
      <c r="D32" s="14" t="s">
        <v>44</v>
      </c>
      <c r="E32" s="14" t="s">
        <v>45</v>
      </c>
      <c r="F32" s="15">
        <v>290</v>
      </c>
    </row>
    <row r="33" spans="1:6" ht="33.75" x14ac:dyDescent="0.2">
      <c r="A33" s="13" t="s">
        <v>98</v>
      </c>
      <c r="B33" s="14" t="s">
        <v>46</v>
      </c>
      <c r="C33" s="14" t="s">
        <v>27</v>
      </c>
      <c r="D33" s="14" t="s">
        <v>44</v>
      </c>
      <c r="E33" s="14" t="s">
        <v>45</v>
      </c>
      <c r="F33" s="15">
        <v>0.1</v>
      </c>
    </row>
    <row r="34" spans="1:6" ht="63" x14ac:dyDescent="0.2">
      <c r="A34" s="10" t="s">
        <v>47</v>
      </c>
      <c r="B34" s="11" t="s">
        <v>48</v>
      </c>
      <c r="C34" s="11"/>
      <c r="D34" s="11"/>
      <c r="E34" s="11"/>
      <c r="F34" s="12">
        <f>F35</f>
        <v>154</v>
      </c>
    </row>
    <row r="35" spans="1:6" ht="21" x14ac:dyDescent="0.2">
      <c r="A35" s="10" t="s">
        <v>35</v>
      </c>
      <c r="B35" s="11" t="s">
        <v>49</v>
      </c>
      <c r="C35" s="11"/>
      <c r="D35" s="11"/>
      <c r="E35" s="11"/>
      <c r="F35" s="12">
        <f>F37+F38+F36</f>
        <v>154</v>
      </c>
    </row>
    <row r="36" spans="1:6" ht="56.25" x14ac:dyDescent="0.2">
      <c r="A36" s="19" t="s">
        <v>118</v>
      </c>
      <c r="B36" s="20" t="s">
        <v>117</v>
      </c>
      <c r="C36" s="20" t="s">
        <v>26</v>
      </c>
      <c r="D36" s="20" t="s">
        <v>24</v>
      </c>
      <c r="E36" s="20" t="s">
        <v>25</v>
      </c>
      <c r="F36" s="21">
        <v>50</v>
      </c>
    </row>
    <row r="37" spans="1:6" ht="56.25" x14ac:dyDescent="0.2">
      <c r="A37" s="13" t="s">
        <v>91</v>
      </c>
      <c r="B37" s="14" t="s">
        <v>50</v>
      </c>
      <c r="C37" s="14" t="s">
        <v>26</v>
      </c>
      <c r="D37" s="14" t="s">
        <v>44</v>
      </c>
      <c r="E37" s="14" t="s">
        <v>44</v>
      </c>
      <c r="F37" s="15">
        <v>61.7</v>
      </c>
    </row>
    <row r="38" spans="1:6" ht="67.5" x14ac:dyDescent="0.2">
      <c r="A38" s="13" t="s">
        <v>90</v>
      </c>
      <c r="B38" s="14" t="s">
        <v>51</v>
      </c>
      <c r="C38" s="14" t="s">
        <v>26</v>
      </c>
      <c r="D38" s="14" t="s">
        <v>44</v>
      </c>
      <c r="E38" s="14" t="s">
        <v>44</v>
      </c>
      <c r="F38" s="15">
        <v>42.3</v>
      </c>
    </row>
    <row r="39" spans="1:6" ht="73.5" x14ac:dyDescent="0.2">
      <c r="A39" s="10" t="s">
        <v>52</v>
      </c>
      <c r="B39" s="11" t="s">
        <v>53</v>
      </c>
      <c r="C39" s="11"/>
      <c r="D39" s="11"/>
      <c r="E39" s="11"/>
      <c r="F39" s="12">
        <f>F40</f>
        <v>110</v>
      </c>
    </row>
    <row r="40" spans="1:6" ht="21" x14ac:dyDescent="0.2">
      <c r="A40" s="10" t="s">
        <v>35</v>
      </c>
      <c r="B40" s="11" t="s">
        <v>54</v>
      </c>
      <c r="C40" s="11"/>
      <c r="D40" s="11"/>
      <c r="E40" s="11"/>
      <c r="F40" s="12">
        <f>F41+F42</f>
        <v>110</v>
      </c>
    </row>
    <row r="41" spans="1:6" ht="106.5" customHeight="1" x14ac:dyDescent="0.2">
      <c r="A41" s="13" t="s">
        <v>89</v>
      </c>
      <c r="B41" s="14" t="s">
        <v>55</v>
      </c>
      <c r="C41" s="14" t="s">
        <v>26</v>
      </c>
      <c r="D41" s="14" t="s">
        <v>45</v>
      </c>
      <c r="E41" s="14" t="s">
        <v>5</v>
      </c>
      <c r="F41" s="15">
        <v>50</v>
      </c>
    </row>
    <row r="42" spans="1:6" ht="101.25" x14ac:dyDescent="0.2">
      <c r="A42" s="13" t="s">
        <v>88</v>
      </c>
      <c r="B42" s="14" t="s">
        <v>56</v>
      </c>
      <c r="C42" s="14" t="s">
        <v>26</v>
      </c>
      <c r="D42" s="14" t="s">
        <v>45</v>
      </c>
      <c r="E42" s="14" t="s">
        <v>5</v>
      </c>
      <c r="F42" s="15">
        <v>60</v>
      </c>
    </row>
    <row r="43" spans="1:6" ht="21" x14ac:dyDescent="0.2">
      <c r="A43" s="10" t="s">
        <v>57</v>
      </c>
      <c r="B43" s="11" t="s">
        <v>58</v>
      </c>
      <c r="C43" s="11"/>
      <c r="D43" s="11"/>
      <c r="E43" s="11"/>
      <c r="F43" s="12">
        <f>F44+F53+F56+F58</f>
        <v>3919.9000000000005</v>
      </c>
    </row>
    <row r="44" spans="1:6" ht="31.5" x14ac:dyDescent="0.2">
      <c r="A44" s="10" t="s">
        <v>59</v>
      </c>
      <c r="B44" s="11" t="s">
        <v>60</v>
      </c>
      <c r="C44" s="11"/>
      <c r="D44" s="11"/>
      <c r="E44" s="11"/>
      <c r="F44" s="12">
        <f>F45+F47+F48+F49+F50+F51+F52+F46</f>
        <v>3512.7000000000003</v>
      </c>
    </row>
    <row r="45" spans="1:6" ht="112.5" x14ac:dyDescent="0.2">
      <c r="A45" s="13" t="s">
        <v>78</v>
      </c>
      <c r="B45" s="14" t="s">
        <v>61</v>
      </c>
      <c r="C45" s="14" t="s">
        <v>23</v>
      </c>
      <c r="D45" s="14" t="s">
        <v>25</v>
      </c>
      <c r="E45" s="14" t="s">
        <v>32</v>
      </c>
      <c r="F45" s="15">
        <v>768.4</v>
      </c>
    </row>
    <row r="46" spans="1:6" ht="33.75" x14ac:dyDescent="0.2">
      <c r="A46" s="16" t="s">
        <v>116</v>
      </c>
      <c r="B46" s="14" t="s">
        <v>115</v>
      </c>
      <c r="C46" s="14" t="s">
        <v>26</v>
      </c>
      <c r="D46" s="14" t="s">
        <v>25</v>
      </c>
      <c r="E46" s="14" t="s">
        <v>64</v>
      </c>
      <c r="F46" s="15">
        <v>75</v>
      </c>
    </row>
    <row r="47" spans="1:6" ht="141.75" customHeight="1" x14ac:dyDescent="0.2">
      <c r="A47" s="13" t="s">
        <v>79</v>
      </c>
      <c r="B47" s="14" t="s">
        <v>62</v>
      </c>
      <c r="C47" s="14" t="s">
        <v>23</v>
      </c>
      <c r="D47" s="14" t="s">
        <v>32</v>
      </c>
      <c r="E47" s="14" t="s">
        <v>45</v>
      </c>
      <c r="F47" s="15">
        <v>69.099999999999994</v>
      </c>
    </row>
    <row r="48" spans="1:6" ht="84.75" customHeight="1" x14ac:dyDescent="0.2">
      <c r="A48" s="13" t="s">
        <v>87</v>
      </c>
      <c r="B48" s="14" t="s">
        <v>62</v>
      </c>
      <c r="C48" s="14" t="s">
        <v>26</v>
      </c>
      <c r="D48" s="14" t="s">
        <v>32</v>
      </c>
      <c r="E48" s="14" t="s">
        <v>45</v>
      </c>
      <c r="F48" s="15">
        <v>22.3</v>
      </c>
    </row>
    <row r="49" spans="1:6" ht="409.5" x14ac:dyDescent="0.2">
      <c r="A49" s="16" t="s">
        <v>86</v>
      </c>
      <c r="B49" s="14" t="s">
        <v>63</v>
      </c>
      <c r="C49" s="14" t="s">
        <v>26</v>
      </c>
      <c r="D49" s="14" t="s">
        <v>25</v>
      </c>
      <c r="E49" s="14" t="s">
        <v>64</v>
      </c>
      <c r="F49" s="15">
        <v>0.1</v>
      </c>
    </row>
    <row r="50" spans="1:6" ht="135" x14ac:dyDescent="0.2">
      <c r="A50" s="13" t="s">
        <v>80</v>
      </c>
      <c r="B50" s="14" t="s">
        <v>65</v>
      </c>
      <c r="C50" s="14" t="s">
        <v>23</v>
      </c>
      <c r="D50" s="14" t="s">
        <v>25</v>
      </c>
      <c r="E50" s="14" t="s">
        <v>38</v>
      </c>
      <c r="F50" s="15">
        <v>1831.9</v>
      </c>
    </row>
    <row r="51" spans="1:6" ht="78.75" x14ac:dyDescent="0.2">
      <c r="A51" s="13" t="s">
        <v>85</v>
      </c>
      <c r="B51" s="14" t="s">
        <v>65</v>
      </c>
      <c r="C51" s="14" t="s">
        <v>26</v>
      </c>
      <c r="D51" s="14" t="s">
        <v>25</v>
      </c>
      <c r="E51" s="14" t="s">
        <v>38</v>
      </c>
      <c r="F51" s="15">
        <v>736</v>
      </c>
    </row>
    <row r="52" spans="1:6" ht="50.25" customHeight="1" x14ac:dyDescent="0.2">
      <c r="A52" s="13" t="s">
        <v>99</v>
      </c>
      <c r="B52" s="14" t="s">
        <v>65</v>
      </c>
      <c r="C52" s="14" t="s">
        <v>27</v>
      </c>
      <c r="D52" s="14" t="s">
        <v>25</v>
      </c>
      <c r="E52" s="14" t="s">
        <v>38</v>
      </c>
      <c r="F52" s="15">
        <v>9.9</v>
      </c>
    </row>
    <row r="53" spans="1:6" ht="29.25" customHeight="1" x14ac:dyDescent="0.2">
      <c r="A53" s="10" t="s">
        <v>35</v>
      </c>
      <c r="B53" s="11" t="s">
        <v>66</v>
      </c>
      <c r="C53" s="11"/>
      <c r="D53" s="11"/>
      <c r="E53" s="11"/>
      <c r="F53" s="12">
        <f>F54+F55</f>
        <v>365.8</v>
      </c>
    </row>
    <row r="54" spans="1:6" ht="72" customHeight="1" x14ac:dyDescent="0.2">
      <c r="A54" s="13" t="s">
        <v>84</v>
      </c>
      <c r="B54" s="14" t="s">
        <v>67</v>
      </c>
      <c r="C54" s="14" t="s">
        <v>26</v>
      </c>
      <c r="D54" s="14" t="s">
        <v>44</v>
      </c>
      <c r="E54" s="14" t="s">
        <v>32</v>
      </c>
      <c r="F54" s="15">
        <v>317.8</v>
      </c>
    </row>
    <row r="55" spans="1:6" ht="98.25" customHeight="1" x14ac:dyDescent="0.2">
      <c r="A55" s="13" t="s">
        <v>83</v>
      </c>
      <c r="B55" s="14" t="s">
        <v>68</v>
      </c>
      <c r="C55" s="14" t="s">
        <v>26</v>
      </c>
      <c r="D55" s="14" t="s">
        <v>25</v>
      </c>
      <c r="E55" s="14" t="s">
        <v>64</v>
      </c>
      <c r="F55" s="15">
        <v>48</v>
      </c>
    </row>
    <row r="56" spans="1:6" ht="46.5" customHeight="1" x14ac:dyDescent="0.2">
      <c r="A56" s="10" t="s">
        <v>69</v>
      </c>
      <c r="B56" s="11" t="s">
        <v>70</v>
      </c>
      <c r="C56" s="11"/>
      <c r="D56" s="11"/>
      <c r="E56" s="11"/>
      <c r="F56" s="12">
        <f>F57</f>
        <v>20.8</v>
      </c>
    </row>
    <row r="57" spans="1:6" ht="105.75" customHeight="1" x14ac:dyDescent="0.2">
      <c r="A57" s="13" t="s">
        <v>82</v>
      </c>
      <c r="B57" s="14" t="s">
        <v>71</v>
      </c>
      <c r="C57" s="14" t="s">
        <v>72</v>
      </c>
      <c r="D57" s="14" t="s">
        <v>5</v>
      </c>
      <c r="E57" s="14" t="s">
        <v>45</v>
      </c>
      <c r="F57" s="15">
        <v>20.8</v>
      </c>
    </row>
    <row r="58" spans="1:6" ht="50.25" customHeight="1" x14ac:dyDescent="0.2">
      <c r="A58" s="10" t="s">
        <v>73</v>
      </c>
      <c r="B58" s="11" t="s">
        <v>74</v>
      </c>
      <c r="C58" s="11"/>
      <c r="D58" s="11"/>
      <c r="E58" s="11"/>
      <c r="F58" s="12">
        <f>F59</f>
        <v>20.6</v>
      </c>
    </row>
    <row r="59" spans="1:6" ht="74.25" customHeight="1" x14ac:dyDescent="0.2">
      <c r="A59" s="13" t="s">
        <v>81</v>
      </c>
      <c r="B59" s="14" t="s">
        <v>75</v>
      </c>
      <c r="C59" s="14" t="s">
        <v>72</v>
      </c>
      <c r="D59" s="14" t="s">
        <v>5</v>
      </c>
      <c r="E59" s="14" t="s">
        <v>45</v>
      </c>
      <c r="F59" s="15">
        <v>20.6</v>
      </c>
    </row>
    <row r="63" spans="1:6" ht="12.75" customHeight="1" x14ac:dyDescent="0.2">
      <c r="A63" t="s">
        <v>107</v>
      </c>
      <c r="F63" t="s">
        <v>108</v>
      </c>
    </row>
    <row r="65" spans="6:6" ht="12.75" customHeight="1" x14ac:dyDescent="0.2">
      <c r="F65" s="18" t="s">
        <v>109</v>
      </c>
    </row>
  </sheetData>
  <mergeCells count="11">
    <mergeCell ref="C1:F1"/>
    <mergeCell ref="C3:F3"/>
    <mergeCell ref="C4:F4"/>
    <mergeCell ref="C5:F5"/>
    <mergeCell ref="C6:F6"/>
    <mergeCell ref="C2:F2"/>
    <mergeCell ref="A8:F8"/>
    <mergeCell ref="A9:F9"/>
    <mergeCell ref="A10:B10"/>
    <mergeCell ref="A11:E11"/>
    <mergeCell ref="F11:F12"/>
  </mergeCells>
  <pageMargins left="0.98425196850393704" right="0.39370078740157483" top="0.39370078740157483" bottom="0.39370078740157483" header="0.19685039370078741" footer="0.19685039370078741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dc:description>POI HSSF rep:2.56.0.137</dc:description>
  <cp:lastModifiedBy>User3</cp:lastModifiedBy>
  <cp:lastPrinted>2024-05-27T06:15:34Z</cp:lastPrinted>
  <dcterms:created xsi:type="dcterms:W3CDTF">2024-03-26T07:52:23Z</dcterms:created>
  <dcterms:modified xsi:type="dcterms:W3CDTF">2024-05-27T06:15:38Z</dcterms:modified>
</cp:coreProperties>
</file>